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0" windowWidth="11460" windowHeight="13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<sst xmlns="http://schemas.openxmlformats.org/spreadsheetml/2006/main" count="187" uniqueCount="114">
  <si>
    <t>Summer Series #6  (5:30PM start)</t>
  </si>
  <si>
    <t># lines starting with # are ignored</t>
  </si>
  <si>
    <t>start</t>
  </si>
  <si>
    <t>end</t>
  </si>
  <si>
    <t>type</t>
  </si>
  <si>
    <t>j80</t>
  </si>
  <si>
    <t>gathering</t>
  </si>
  <si>
    <t>displaydate</t>
  </si>
  <si>
    <t>actual_start</t>
  </si>
  <si>
    <t>actual_end</t>
  </si>
  <si>
    <t># start is computed by excel as 7 days before actual_start</t>
  </si>
  <si>
    <t>j80class</t>
  </si>
  <si>
    <t># for us type can be: j80, phrf, j80class (for circuit/class regattas)</t>
  </si>
  <si>
    <t>description</t>
  </si>
  <si>
    <t>url</t>
  </si>
  <si>
    <t>Mullen, Owl's Nest</t>
  </si>
  <si>
    <t>Fleet 1 Awards Dinner/ LWSA Annual Meeting</t>
  </si>
  <si>
    <t>Lyons' Den, Glendale</t>
  </si>
  <si>
    <t>NOOD Regatta, Annapolis, MD (NE Circuit #1)</t>
  </si>
  <si>
    <t>7 June, 6pm</t>
  </si>
  <si>
    <t>Team Race Against Ida Lewis Yacht Club (here)</t>
  </si>
  <si>
    <t>Red Grant Regatta, Raritan, NJ  (NE Circuit #3)</t>
  </si>
  <si>
    <t>Sprit Fest LI Championship, Sag Harbor, LI   (NE Circuit #2)</t>
  </si>
  <si>
    <t>Buzzards Bay Regatta, New Bedford, MA (NE Circuit#4)</t>
  </si>
  <si>
    <t>Fall Series #2 (5:30 PM start)</t>
  </si>
  <si>
    <t>Fall Series #1 (5:30 PM start)</t>
  </si>
  <si>
    <t>Mallets Bay Regatta, Lake Champlain, VT   ( NE Circuit #6)</t>
  </si>
  <si>
    <t>series</t>
  </si>
  <si>
    <t>number</t>
  </si>
  <si>
    <t>j80event</t>
  </si>
  <si>
    <t>tuneup</t>
  </si>
  <si>
    <t>http://www.j-jamboree.org/</t>
  </si>
  <si>
    <t>Fall Series #5 (1pm start)</t>
  </si>
  <si>
    <t xml:space="preserve">Tune-Up Race </t>
  </si>
  <si>
    <t xml:space="preserve">Spring Series #1 </t>
  </si>
  <si>
    <t xml:space="preserve">Spring Series #2 </t>
  </si>
  <si>
    <t xml:space="preserve">Spring Series #3 </t>
  </si>
  <si>
    <t xml:space="preserve">Spring Series #4 </t>
  </si>
  <si>
    <t xml:space="preserve">Spring Series #5 </t>
  </si>
  <si>
    <t xml:space="preserve">Spring Series #6 </t>
  </si>
  <si>
    <t xml:space="preserve">Summer Series #1 </t>
  </si>
  <si>
    <t xml:space="preserve">Summer Series #2 </t>
  </si>
  <si>
    <t xml:space="preserve">Summer Series #3 </t>
  </si>
  <si>
    <t xml:space="preserve">Summer Series #4 </t>
  </si>
  <si>
    <t xml:space="preserve">Summer Series #5 </t>
  </si>
  <si>
    <t>j80news</t>
  </si>
  <si>
    <t>http://redgrant.org/</t>
  </si>
  <si>
    <t>http://www.buzzardsbayregatta.com/</t>
  </si>
  <si>
    <t>Summer Social (4pm-sunset+)</t>
  </si>
  <si>
    <t>J-Jamboree, NH  (NE Circuit #5), Fleet1 Fall Series #3/#4</t>
  </si>
  <si>
    <t>SpringSeries</t>
  </si>
  <si>
    <t>SummerSeries</t>
  </si>
  <si>
    <t>FallSeries</t>
  </si>
  <si>
    <t># J80 Fleet 1  Schedule</t>
  </si>
  <si>
    <r>
      <t xml:space="preserve"># </t>
    </r>
    <r>
      <rPr>
        <b/>
        <i/>
        <sz val="10"/>
        <rFont val="Arial"/>
        <family val="2"/>
      </rPr>
      <t>PLEASE ENTER DATA IN THE GREY COLUMNS</t>
    </r>
  </si>
  <si>
    <t># when to show on web</t>
  </si>
  <si>
    <t>when to stop showing</t>
  </si>
  <si>
    <t>actual event start</t>
  </si>
  <si>
    <t>actual event end</t>
  </si>
  <si>
    <t>15 May, 5:30pm, Thursday</t>
  </si>
  <si>
    <t>Kickoff Dinner at Lyon's Den, Glendale</t>
  </si>
  <si>
    <t>20 May 6pm</t>
  </si>
  <si>
    <t>22 May 6pm</t>
  </si>
  <si>
    <t>29 May 6pm</t>
  </si>
  <si>
    <t>10 June, 6:00pm</t>
  </si>
  <si>
    <t xml:space="preserve">Rules/ Protest Meeting </t>
  </si>
  <si>
    <t>12 June, 6pm</t>
  </si>
  <si>
    <t>19 June, 6pm</t>
  </si>
  <si>
    <t>26 June, 6pm</t>
  </si>
  <si>
    <t>1 July, 6:30pm</t>
  </si>
  <si>
    <t>Rules/ Protest Meeting</t>
  </si>
  <si>
    <t>10 July, 6pm</t>
  </si>
  <si>
    <t>17 July, 6pm</t>
  </si>
  <si>
    <t>24 July, 6pm</t>
  </si>
  <si>
    <t>26 July, 4pm</t>
  </si>
  <si>
    <t>29 July, 6:00pm</t>
  </si>
  <si>
    <t>31 July, 6pm</t>
  </si>
  <si>
    <t xml:space="preserve"> 12- 13 July, Sat &amp; Sun</t>
  </si>
  <si>
    <t xml:space="preserve"> 28- 29 June, Sat &amp; Sun</t>
  </si>
  <si>
    <t xml:space="preserve"> 31May, 1 June, Sat &amp; Sun</t>
  </si>
  <si>
    <t xml:space="preserve"> 25-27 April</t>
  </si>
  <si>
    <t>August1-3, Fri- Sun</t>
  </si>
  <si>
    <t>7 Aug, 6pm</t>
  </si>
  <si>
    <t>14 Aug, 5:30pm</t>
  </si>
  <si>
    <t>19 Aug, 6:00pm</t>
  </si>
  <si>
    <t>21 Aug, Tuesday 5:30pm</t>
  </si>
  <si>
    <t>28 Aug, 5:30pm</t>
  </si>
  <si>
    <t>Sep 6-7, Sat &amp; Sun</t>
  </si>
  <si>
    <t>13 Sep, Sat 1pm</t>
  </si>
  <si>
    <t>20 Sep, Sat 1pm</t>
  </si>
  <si>
    <t>Fall Series # 6 (1pm Start)</t>
  </si>
  <si>
    <t>23 Sep</t>
  </si>
  <si>
    <t>Sept 27-28, Sat &amp; Sun</t>
  </si>
  <si>
    <t>2 Oct</t>
  </si>
  <si>
    <t>http://www.lwsa.org/j80/archive/2008/index.php#2008SummerSeries</t>
  </si>
  <si>
    <t>http://www.lwsa.org/j80/archive/2008/summer-social.php</t>
  </si>
  <si>
    <t>http://www.lwsa.org/j80/archive/2008/index.php#2008SpringSeries</t>
  </si>
  <si>
    <t>http://www.lwsa.org/j80/archive/2008/index.php</t>
  </si>
  <si>
    <t>http://www.j-jamboree.org/2008/results.php</t>
  </si>
  <si>
    <t>Fall Series Results Available</t>
  </si>
  <si>
    <t>J-Jamboree Ruelsts Available</t>
  </si>
  <si>
    <t>http://breakwateryc.org/spritfest/index.htm</t>
  </si>
  <si>
    <t>Spring Series Results Available</t>
  </si>
  <si>
    <t>date format to display on web</t>
  </si>
  <si>
    <t>/archive/2008/annual-meeting.php</t>
  </si>
  <si>
    <t>Fall Series #4 (J-Jamboree 2)</t>
  </si>
  <si>
    <t>Fall Series #3 (J-Jamboree 1)</t>
  </si>
  <si>
    <t>6 Sep</t>
  </si>
  <si>
    <t>7 Sep</t>
  </si>
  <si>
    <t>TBD</t>
  </si>
  <si>
    <t>http://www.mbbc-vt.org/</t>
  </si>
  <si>
    <t>http://www.sailingworld.com/nood_regatta.jsp?location=599</t>
  </si>
  <si>
    <t>Nickerson, 207 Gunstock Hill Rd</t>
  </si>
  <si>
    <t>Sibson, WYC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</si>
</sst>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[$-409]h:mm:ss\ AM/PM"/>
    <numFmt numFmtId="168" formatCode="[$-409]m/d/yy\ h:mm\ AM/PM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md/yy\ h:mm;@"/>
    <numFmt numFmtId="175" formatCode="mm/dd/yy\ h:mm;@"/>
    <numFmt numFmtId="176" formatCode="mm/dd/yy\ hh:mm;@"/>
    <numFmt numFmtId="177" formatCode="mm/dd/yy\ hh:mm\ AM/PM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49" fontId="0" fillId="2" borderId="0" xfId="0" applyNumberFormat="1" applyFill="1" applyAlignment="1">
      <alignment/>
    </xf>
    <xf numFmtId="49" fontId="1" fillId="2" borderId="0" xfId="0" applyNumberFormat="1" applyFont="1" applyFill="1" applyAlignment="1">
      <alignment horizontal="center"/>
    </xf>
    <xf numFmtId="0" fontId="2" fillId="2" borderId="0" xfId="20" applyFill="1" applyAlignment="1">
      <alignment/>
    </xf>
    <xf numFmtId="0" fontId="2" fillId="2" borderId="0" xfId="20" applyFont="1" applyFill="1" applyAlignment="1">
      <alignment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0" fillId="2" borderId="0" xfId="0" applyNumberFormat="1" applyFill="1" applyAlignment="1">
      <alignment/>
    </xf>
    <xf numFmtId="177" fontId="1" fillId="2" borderId="0" xfId="0" applyNumberFormat="1" applyFont="1" applyFill="1" applyAlignment="1">
      <alignment/>
    </xf>
    <xf numFmtId="177" fontId="1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wsa.org/j80/archive/2008/summer-social.php" TargetMode="External" /><Relationship Id="rId2" Type="http://schemas.openxmlformats.org/officeDocument/2006/relationships/hyperlink" Target="http://www.lwsa.org/j80/archive/2008/index.php#2008SummerSeries" TargetMode="External" /><Relationship Id="rId3" Type="http://schemas.openxmlformats.org/officeDocument/2006/relationships/hyperlink" Target="http://www.lwsa.org/j80/archive/2008/index.php" TargetMode="External" /><Relationship Id="rId4" Type="http://schemas.openxmlformats.org/officeDocument/2006/relationships/hyperlink" Target="http://www.j-jamboree.org/2008/results.php" TargetMode="External" /><Relationship Id="rId5" Type="http://schemas.openxmlformats.org/officeDocument/2006/relationships/hyperlink" Target="http://breakwateryc.org/spritfest/index.htm" TargetMode="External" /><Relationship Id="rId6" Type="http://schemas.openxmlformats.org/officeDocument/2006/relationships/hyperlink" Target="http://redgrant.org/" TargetMode="External" /><Relationship Id="rId7" Type="http://schemas.openxmlformats.org/officeDocument/2006/relationships/hyperlink" Target="http://www.lwsa.org/j80/archive/2008/index.php#2008SpringSeries" TargetMode="External" /><Relationship Id="rId8" Type="http://schemas.openxmlformats.org/officeDocument/2006/relationships/hyperlink" Target="http://www.j-jamboree.org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B1">
      <selection activeCell="H17" sqref="H17"/>
    </sheetView>
  </sheetViews>
  <sheetFormatPr defaultColWidth="9.140625" defaultRowHeight="12.75"/>
  <cols>
    <col min="1" max="1" width="17.57421875" style="11" customWidth="1"/>
    <col min="2" max="2" width="16.8515625" style="11" customWidth="1"/>
    <col min="3" max="3" width="16.8515625" style="14" bestFit="1" customWidth="1"/>
    <col min="4" max="4" width="17.421875" style="14" customWidth="1"/>
    <col min="5" max="5" width="12.00390625" style="2" customWidth="1"/>
    <col min="6" max="6" width="14.28125" style="6" customWidth="1"/>
    <col min="7" max="7" width="44.00390625" style="2" customWidth="1"/>
    <col min="8" max="8" width="27.7109375" style="2" customWidth="1"/>
    <col min="9" max="11" width="9.140625" style="2" customWidth="1"/>
  </cols>
  <sheetData>
    <row r="1" ht="12.75">
      <c r="A1" s="10" t="s">
        <v>54</v>
      </c>
    </row>
    <row r="2" ht="12.75">
      <c r="A2" s="11" t="s">
        <v>1</v>
      </c>
    </row>
    <row r="3" spans="1:6" ht="12.75">
      <c r="A3" s="12" t="s">
        <v>53</v>
      </c>
      <c r="B3" s="12"/>
      <c r="C3" s="15"/>
      <c r="D3" s="15"/>
      <c r="E3" s="3"/>
      <c r="F3" s="1"/>
    </row>
    <row r="4" spans="1:6" ht="12.75">
      <c r="A4" s="12" t="s">
        <v>12</v>
      </c>
      <c r="B4" s="12"/>
      <c r="C4" s="15"/>
      <c r="D4" s="15"/>
      <c r="E4" s="3"/>
      <c r="F4" s="1"/>
    </row>
    <row r="5" spans="1:6" ht="12.75">
      <c r="A5" s="12" t="s">
        <v>10</v>
      </c>
      <c r="B5" s="12"/>
      <c r="C5" s="15"/>
      <c r="D5" s="15"/>
      <c r="E5" s="3"/>
      <c r="F5" s="7"/>
    </row>
    <row r="6" spans="1:6" ht="12.75">
      <c r="A6" s="12" t="s">
        <v>55</v>
      </c>
      <c r="B6" s="12" t="s">
        <v>56</v>
      </c>
      <c r="C6" s="15" t="s">
        <v>57</v>
      </c>
      <c r="D6" s="15" t="s">
        <v>58</v>
      </c>
      <c r="E6" s="3"/>
      <c r="F6" s="1" t="s">
        <v>103</v>
      </c>
    </row>
    <row r="7" spans="1:12" ht="12.75">
      <c r="A7" s="13" t="s">
        <v>2</v>
      </c>
      <c r="B7" s="13" t="s">
        <v>3</v>
      </c>
      <c r="C7" s="16" t="s">
        <v>8</v>
      </c>
      <c r="D7" s="16" t="s">
        <v>9</v>
      </c>
      <c r="E7" s="5" t="s">
        <v>4</v>
      </c>
      <c r="F7" s="7" t="s">
        <v>7</v>
      </c>
      <c r="G7" s="5" t="s">
        <v>13</v>
      </c>
      <c r="H7" s="3" t="s">
        <v>6</v>
      </c>
      <c r="I7" s="3" t="s">
        <v>14</v>
      </c>
      <c r="J7" s="2" t="s">
        <v>27</v>
      </c>
      <c r="K7" s="2" t="s">
        <v>28</v>
      </c>
      <c r="L7" s="7"/>
    </row>
    <row r="8" spans="1:7" ht="12.75" hidden="1">
      <c r="A8" s="11">
        <f>C8-7</f>
        <v>-7</v>
      </c>
      <c r="B8" s="11">
        <f aca="true" t="shared" si="0" ref="B8:B45">D8</f>
        <v>0</v>
      </c>
      <c r="E8" s="2" t="s">
        <v>5</v>
      </c>
      <c r="G8" s="3"/>
    </row>
    <row r="9" ht="12.75">
      <c r="G9" s="3"/>
    </row>
    <row r="10" spans="1:9" ht="12.75">
      <c r="A10" s="11">
        <f aca="true" t="shared" si="1" ref="A10:A16">C10-7</f>
        <v>39556</v>
      </c>
      <c r="B10" s="11">
        <f>D10</f>
        <v>39566</v>
      </c>
      <c r="C10" s="14">
        <v>39563</v>
      </c>
      <c r="D10" s="14">
        <v>39566</v>
      </c>
      <c r="E10" s="2" t="s">
        <v>11</v>
      </c>
      <c r="F10" s="6" t="s">
        <v>80</v>
      </c>
      <c r="G10" s="2" t="s">
        <v>18</v>
      </c>
      <c r="I10" s="2" t="s">
        <v>111</v>
      </c>
    </row>
    <row r="11" spans="1:8" ht="12.75">
      <c r="A11" s="11">
        <f t="shared" si="1"/>
        <v>39576.729166666664</v>
      </c>
      <c r="B11" s="11">
        <f>D11</f>
        <v>39583.895833333336</v>
      </c>
      <c r="C11" s="14">
        <v>39583.729166666664</v>
      </c>
      <c r="D11" s="14">
        <v>39583.895833333336</v>
      </c>
      <c r="E11" s="2" t="s">
        <v>29</v>
      </c>
      <c r="F11" s="6" t="s">
        <v>59</v>
      </c>
      <c r="G11" s="2" t="s">
        <v>60</v>
      </c>
      <c r="H11" s="2" t="s">
        <v>17</v>
      </c>
    </row>
    <row r="12" spans="1:11" ht="12.75">
      <c r="A12" s="11">
        <f>C12-7</f>
        <v>39581.75</v>
      </c>
      <c r="B12" s="11">
        <f>D12</f>
        <v>39589.083333333336</v>
      </c>
      <c r="C12" s="14">
        <v>39588.75</v>
      </c>
      <c r="D12" s="14">
        <f>C12+1/3</f>
        <v>39589.083333333336</v>
      </c>
      <c r="E12" s="2" t="s">
        <v>29</v>
      </c>
      <c r="F12" s="6" t="s">
        <v>61</v>
      </c>
      <c r="G12" s="2" t="s">
        <v>33</v>
      </c>
      <c r="H12" s="2" t="s">
        <v>109</v>
      </c>
      <c r="J12" s="2" t="s">
        <v>30</v>
      </c>
      <c r="K12" s="2">
        <v>1</v>
      </c>
    </row>
    <row r="13" spans="1:11" ht="12.75">
      <c r="A13" s="11">
        <f t="shared" si="1"/>
        <v>39583.75</v>
      </c>
      <c r="B13" s="11">
        <f>D13</f>
        <v>39591.083333333336</v>
      </c>
      <c r="C13" s="14">
        <v>39590.75</v>
      </c>
      <c r="D13" s="14">
        <f>C13+1/3</f>
        <v>39591.083333333336</v>
      </c>
      <c r="E13" s="2" t="s">
        <v>29</v>
      </c>
      <c r="F13" s="6" t="s">
        <v>62</v>
      </c>
      <c r="G13" s="2" t="s">
        <v>34</v>
      </c>
      <c r="H13" s="2" t="s">
        <v>112</v>
      </c>
      <c r="J13" s="2" t="s">
        <v>50</v>
      </c>
      <c r="K13" s="2">
        <v>1</v>
      </c>
    </row>
    <row r="14" spans="1:11" ht="12.75">
      <c r="A14" s="11">
        <f t="shared" si="1"/>
        <v>39590.75</v>
      </c>
      <c r="B14" s="11">
        <f>D14</f>
        <v>39598.083333333336</v>
      </c>
      <c r="C14" s="14">
        <f>C13+7</f>
        <v>39597.75</v>
      </c>
      <c r="D14" s="14">
        <f>D13+7</f>
        <v>39598.083333333336</v>
      </c>
      <c r="E14" s="2" t="s">
        <v>29</v>
      </c>
      <c r="F14" s="6" t="s">
        <v>63</v>
      </c>
      <c r="G14" s="2" t="s">
        <v>35</v>
      </c>
      <c r="H14" s="2" t="s">
        <v>112</v>
      </c>
      <c r="J14" s="2" t="s">
        <v>50</v>
      </c>
      <c r="K14" s="2">
        <v>2</v>
      </c>
    </row>
    <row r="15" spans="1:9" ht="12.75">
      <c r="A15" s="11">
        <f t="shared" si="1"/>
        <v>39592</v>
      </c>
      <c r="B15" s="11">
        <f t="shared" si="0"/>
        <v>39601</v>
      </c>
      <c r="C15" s="14">
        <v>39599</v>
      </c>
      <c r="D15" s="14">
        <v>39601</v>
      </c>
      <c r="E15" s="2" t="s">
        <v>11</v>
      </c>
      <c r="F15" s="6" t="s">
        <v>79</v>
      </c>
      <c r="G15" s="2" t="s">
        <v>22</v>
      </c>
      <c r="I15" s="8" t="s">
        <v>101</v>
      </c>
    </row>
    <row r="16" spans="1:11" ht="12.75">
      <c r="A16" s="11">
        <f t="shared" si="1"/>
        <v>39597.75</v>
      </c>
      <c r="B16" s="11">
        <f t="shared" si="0"/>
        <v>39605.083333333336</v>
      </c>
      <c r="C16" s="14">
        <f>C14+7</f>
        <v>39604.75</v>
      </c>
      <c r="D16" s="14">
        <f>D14+7</f>
        <v>39605.083333333336</v>
      </c>
      <c r="E16" s="2" t="s">
        <v>29</v>
      </c>
      <c r="F16" s="6" t="s">
        <v>19</v>
      </c>
      <c r="G16" s="2" t="s">
        <v>36</v>
      </c>
      <c r="H16" s="2" t="s">
        <v>113</v>
      </c>
      <c r="J16" s="2" t="s">
        <v>50</v>
      </c>
      <c r="K16" s="2">
        <v>3</v>
      </c>
    </row>
    <row r="17" spans="1:8" ht="12.75">
      <c r="A17" s="11">
        <f aca="true" t="shared" si="2" ref="A17:A22">C17-7</f>
        <v>39602.75</v>
      </c>
      <c r="B17" s="11">
        <f t="shared" si="0"/>
        <v>39610</v>
      </c>
      <c r="C17" s="14">
        <v>39609.75</v>
      </c>
      <c r="D17" s="14">
        <f aca="true" t="shared" si="3" ref="D17:D22">C17+3/12</f>
        <v>39610</v>
      </c>
      <c r="E17" s="2" t="s">
        <v>29</v>
      </c>
      <c r="F17" s="6" t="s">
        <v>64</v>
      </c>
      <c r="G17" s="2" t="s">
        <v>65</v>
      </c>
      <c r="H17" s="2" t="s">
        <v>17</v>
      </c>
    </row>
    <row r="18" spans="1:11" ht="12.75">
      <c r="A18" s="11">
        <f t="shared" si="2"/>
        <v>39604.75</v>
      </c>
      <c r="B18" s="11">
        <f t="shared" si="0"/>
        <v>39612.083333333336</v>
      </c>
      <c r="C18" s="14">
        <f>C16+7</f>
        <v>39611.75</v>
      </c>
      <c r="D18" s="14">
        <f>D16+7</f>
        <v>39612.083333333336</v>
      </c>
      <c r="E18" s="2" t="s">
        <v>29</v>
      </c>
      <c r="F18" s="6" t="s">
        <v>66</v>
      </c>
      <c r="G18" s="2" t="s">
        <v>37</v>
      </c>
      <c r="H18" s="2" t="s">
        <v>109</v>
      </c>
      <c r="J18" s="2" t="s">
        <v>50</v>
      </c>
      <c r="K18" s="2">
        <v>4</v>
      </c>
    </row>
    <row r="19" spans="1:11" ht="12.75">
      <c r="A19" s="11">
        <f t="shared" si="2"/>
        <v>39611.75</v>
      </c>
      <c r="B19" s="11">
        <f>D19</f>
        <v>39619</v>
      </c>
      <c r="C19" s="14">
        <f>C18+7</f>
        <v>39618.75</v>
      </c>
      <c r="D19" s="14">
        <f t="shared" si="3"/>
        <v>39619</v>
      </c>
      <c r="E19" s="2" t="s">
        <v>29</v>
      </c>
      <c r="F19" s="6" t="s">
        <v>67</v>
      </c>
      <c r="G19" s="2" t="s">
        <v>38</v>
      </c>
      <c r="H19" s="2" t="s">
        <v>109</v>
      </c>
      <c r="J19" s="2" t="s">
        <v>50</v>
      </c>
      <c r="K19" s="2">
        <v>5</v>
      </c>
    </row>
    <row r="20" spans="1:9" ht="12.75">
      <c r="A20" s="11">
        <f t="shared" si="2"/>
        <v>39620</v>
      </c>
      <c r="B20" s="11">
        <f>D20</f>
        <v>39629</v>
      </c>
      <c r="C20" s="14">
        <v>39627</v>
      </c>
      <c r="D20" s="14">
        <v>39629</v>
      </c>
      <c r="E20" s="2" t="s">
        <v>29</v>
      </c>
      <c r="F20" s="6" t="s">
        <v>78</v>
      </c>
      <c r="G20" s="2" t="s">
        <v>20</v>
      </c>
      <c r="I20" s="8"/>
    </row>
    <row r="21" spans="1:11" ht="12.75">
      <c r="A21" s="11">
        <f t="shared" si="2"/>
        <v>39618.75</v>
      </c>
      <c r="B21" s="11">
        <f t="shared" si="0"/>
        <v>39626</v>
      </c>
      <c r="C21" s="14">
        <f>C19+7</f>
        <v>39625.75</v>
      </c>
      <c r="D21" s="14">
        <f>D19+7</f>
        <v>39626</v>
      </c>
      <c r="E21" s="2" t="s">
        <v>29</v>
      </c>
      <c r="F21" s="6" t="s">
        <v>68</v>
      </c>
      <c r="G21" s="2" t="s">
        <v>39</v>
      </c>
      <c r="H21" s="2" t="s">
        <v>109</v>
      </c>
      <c r="J21" s="2" t="s">
        <v>50</v>
      </c>
      <c r="K21" s="2">
        <v>6</v>
      </c>
    </row>
    <row r="22" spans="1:8" ht="12.75">
      <c r="A22" s="11">
        <f t="shared" si="2"/>
        <v>39623.75</v>
      </c>
      <c r="B22" s="11">
        <f>D22</f>
        <v>39631</v>
      </c>
      <c r="C22" s="14">
        <v>39630.75</v>
      </c>
      <c r="D22" s="14">
        <f t="shared" si="3"/>
        <v>39631</v>
      </c>
      <c r="E22" s="2" t="s">
        <v>29</v>
      </c>
      <c r="F22" s="6" t="s">
        <v>69</v>
      </c>
      <c r="G22" s="2" t="s">
        <v>70</v>
      </c>
      <c r="H22" s="2" t="s">
        <v>17</v>
      </c>
    </row>
    <row r="23" spans="1:9" ht="12.75">
      <c r="A23" s="11">
        <f>C23</f>
        <v>39620</v>
      </c>
      <c r="B23" s="11">
        <f>D23-7</f>
        <v>39623</v>
      </c>
      <c r="C23" s="14">
        <v>39620</v>
      </c>
      <c r="D23" s="14">
        <v>39630</v>
      </c>
      <c r="E23" s="2" t="s">
        <v>45</v>
      </c>
      <c r="G23" s="2" t="s">
        <v>102</v>
      </c>
      <c r="I23" s="8" t="s">
        <v>96</v>
      </c>
    </row>
    <row r="24" spans="1:11" ht="12.75">
      <c r="A24" s="11">
        <f aca="true" t="shared" si="4" ref="A24:A31">C24-7</f>
        <v>39632.75</v>
      </c>
      <c r="B24" s="11">
        <f>D24</f>
        <v>39640</v>
      </c>
      <c r="C24" s="14">
        <f>C21+14</f>
        <v>39639.75</v>
      </c>
      <c r="D24" s="14">
        <f>D21+14</f>
        <v>39640</v>
      </c>
      <c r="E24" s="2" t="s">
        <v>29</v>
      </c>
      <c r="F24" s="6" t="s">
        <v>71</v>
      </c>
      <c r="G24" s="2" t="s">
        <v>40</v>
      </c>
      <c r="H24" s="2" t="s">
        <v>109</v>
      </c>
      <c r="J24" s="2" t="s">
        <v>51</v>
      </c>
      <c r="K24" s="2">
        <v>1</v>
      </c>
    </row>
    <row r="25" spans="1:9" ht="12.75">
      <c r="A25" s="11">
        <f t="shared" si="4"/>
        <v>39634</v>
      </c>
      <c r="B25" s="11">
        <f>D25</f>
        <v>39643</v>
      </c>
      <c r="C25" s="14">
        <v>39641</v>
      </c>
      <c r="D25" s="14">
        <v>39643</v>
      </c>
      <c r="E25" s="2" t="s">
        <v>11</v>
      </c>
      <c r="F25" s="6" t="s">
        <v>77</v>
      </c>
      <c r="G25" s="2" t="s">
        <v>21</v>
      </c>
      <c r="I25" s="8" t="s">
        <v>46</v>
      </c>
    </row>
    <row r="26" spans="1:11" ht="12.75">
      <c r="A26" s="11">
        <f t="shared" si="4"/>
        <v>39639.75</v>
      </c>
      <c r="B26" s="11">
        <f t="shared" si="0"/>
        <v>39647</v>
      </c>
      <c r="C26" s="14">
        <f>C24+7</f>
        <v>39646.75</v>
      </c>
      <c r="D26" s="14">
        <f>D24+7</f>
        <v>39647</v>
      </c>
      <c r="E26" s="2" t="s">
        <v>29</v>
      </c>
      <c r="F26" s="6" t="s">
        <v>72</v>
      </c>
      <c r="G26" s="2" t="s">
        <v>41</v>
      </c>
      <c r="H26" s="2" t="s">
        <v>109</v>
      </c>
      <c r="J26" s="2" t="s">
        <v>51</v>
      </c>
      <c r="K26" s="2">
        <v>2</v>
      </c>
    </row>
    <row r="27" spans="1:11" ht="12.75">
      <c r="A27" s="11">
        <f t="shared" si="4"/>
        <v>39646.75</v>
      </c>
      <c r="B27" s="11">
        <f t="shared" si="0"/>
        <v>39654</v>
      </c>
      <c r="C27" s="14">
        <f>C26+7</f>
        <v>39653.75</v>
      </c>
      <c r="D27" s="14">
        <f>D26+7</f>
        <v>39654</v>
      </c>
      <c r="E27" s="2" t="s">
        <v>29</v>
      </c>
      <c r="F27" s="6" t="s">
        <v>73</v>
      </c>
      <c r="G27" s="2" t="s">
        <v>42</v>
      </c>
      <c r="H27" s="2" t="s">
        <v>109</v>
      </c>
      <c r="J27" s="2" t="s">
        <v>51</v>
      </c>
      <c r="K27" s="2">
        <v>3</v>
      </c>
    </row>
    <row r="28" spans="1:9" ht="12.75">
      <c r="A28" s="11">
        <f t="shared" si="4"/>
        <v>39648.666666666664</v>
      </c>
      <c r="B28" s="11">
        <f>D28</f>
        <v>39656.666666666664</v>
      </c>
      <c r="C28" s="14">
        <v>39655.666666666664</v>
      </c>
      <c r="D28" s="14">
        <f>C28+1</f>
        <v>39656.666666666664</v>
      </c>
      <c r="E28" s="2" t="s">
        <v>29</v>
      </c>
      <c r="F28" s="6" t="s">
        <v>74</v>
      </c>
      <c r="G28" s="2" t="s">
        <v>48</v>
      </c>
      <c r="H28" s="2" t="s">
        <v>109</v>
      </c>
      <c r="I28" s="8" t="s">
        <v>95</v>
      </c>
    </row>
    <row r="29" spans="1:8" ht="12.75">
      <c r="A29" s="11">
        <f t="shared" si="4"/>
        <v>39651.75</v>
      </c>
      <c r="B29" s="11">
        <f t="shared" si="0"/>
        <v>39659</v>
      </c>
      <c r="C29" s="14">
        <v>39658.75</v>
      </c>
      <c r="D29" s="14">
        <f>C29+3/12</f>
        <v>39659</v>
      </c>
      <c r="E29" s="2" t="s">
        <v>29</v>
      </c>
      <c r="F29" s="6" t="s">
        <v>75</v>
      </c>
      <c r="G29" s="2" t="s">
        <v>70</v>
      </c>
      <c r="H29" s="2" t="s">
        <v>17</v>
      </c>
    </row>
    <row r="30" spans="1:11" ht="12.75">
      <c r="A30" s="11">
        <f t="shared" si="4"/>
        <v>39653.75</v>
      </c>
      <c r="B30" s="11">
        <f t="shared" si="0"/>
        <v>39661</v>
      </c>
      <c r="C30" s="14">
        <f>C27+7</f>
        <v>39660.75</v>
      </c>
      <c r="D30" s="14">
        <f>D27+7</f>
        <v>39661</v>
      </c>
      <c r="E30" s="2" t="s">
        <v>29</v>
      </c>
      <c r="F30" s="6" t="s">
        <v>76</v>
      </c>
      <c r="G30" s="2" t="s">
        <v>43</v>
      </c>
      <c r="H30" s="2" t="s">
        <v>109</v>
      </c>
      <c r="J30" s="2" t="s">
        <v>51</v>
      </c>
      <c r="K30" s="2">
        <v>4</v>
      </c>
    </row>
    <row r="31" spans="1:9" ht="12.75">
      <c r="A31" s="11">
        <f t="shared" si="4"/>
        <v>39654</v>
      </c>
      <c r="B31" s="11">
        <f t="shared" si="0"/>
        <v>39664</v>
      </c>
      <c r="C31" s="14">
        <v>39661</v>
      </c>
      <c r="D31" s="14">
        <v>39664</v>
      </c>
      <c r="E31" s="2" t="s">
        <v>11</v>
      </c>
      <c r="F31" s="6" t="s">
        <v>81</v>
      </c>
      <c r="G31" s="2" t="s">
        <v>23</v>
      </c>
      <c r="I31" s="2" t="s">
        <v>47</v>
      </c>
    </row>
    <row r="32" spans="1:11" ht="12.75">
      <c r="A32" s="11">
        <f aca="true" t="shared" si="5" ref="A32:A43">C32-7</f>
        <v>39660.75</v>
      </c>
      <c r="B32" s="11">
        <f t="shared" si="0"/>
        <v>39668</v>
      </c>
      <c r="C32" s="14">
        <f>C30+7</f>
        <v>39667.75</v>
      </c>
      <c r="D32" s="14">
        <f>D30+7</f>
        <v>39668</v>
      </c>
      <c r="E32" s="2" t="s">
        <v>29</v>
      </c>
      <c r="F32" s="6" t="s">
        <v>82</v>
      </c>
      <c r="G32" s="2" t="s">
        <v>44</v>
      </c>
      <c r="H32" s="2" t="s">
        <v>109</v>
      </c>
      <c r="J32" s="2" t="s">
        <v>51</v>
      </c>
      <c r="K32" s="2">
        <v>5</v>
      </c>
    </row>
    <row r="33" spans="1:11" ht="12.75">
      <c r="A33" s="11">
        <f t="shared" si="5"/>
        <v>39667.75</v>
      </c>
      <c r="B33" s="11">
        <f t="shared" si="0"/>
        <v>39675</v>
      </c>
      <c r="C33" s="14">
        <f>C32+7</f>
        <v>39674.75</v>
      </c>
      <c r="D33" s="14">
        <f>C33+3/12</f>
        <v>39675</v>
      </c>
      <c r="E33" s="2" t="s">
        <v>29</v>
      </c>
      <c r="F33" s="6" t="s">
        <v>83</v>
      </c>
      <c r="G33" s="2" t="s">
        <v>0</v>
      </c>
      <c r="H33" s="2" t="s">
        <v>109</v>
      </c>
      <c r="J33" s="2" t="s">
        <v>51</v>
      </c>
      <c r="K33" s="2">
        <v>6</v>
      </c>
    </row>
    <row r="34" spans="1:9" ht="12.75">
      <c r="A34" s="11">
        <f>C34</f>
        <v>39675.75</v>
      </c>
      <c r="B34" s="11">
        <f>D34</f>
        <v>39326</v>
      </c>
      <c r="C34" s="14">
        <f>C33+1</f>
        <v>39675.75</v>
      </c>
      <c r="D34" s="14">
        <v>39326</v>
      </c>
      <c r="E34" s="2" t="s">
        <v>45</v>
      </c>
      <c r="I34" s="8" t="s">
        <v>94</v>
      </c>
    </row>
    <row r="35" spans="1:8" ht="12.75">
      <c r="A35" s="11">
        <f t="shared" si="5"/>
        <v>39672.75</v>
      </c>
      <c r="B35" s="11">
        <f t="shared" si="0"/>
        <v>39680</v>
      </c>
      <c r="C35" s="14">
        <v>39679.75</v>
      </c>
      <c r="D35" s="14">
        <f>C35+3/12</f>
        <v>39680</v>
      </c>
      <c r="E35" s="2" t="s">
        <v>29</v>
      </c>
      <c r="F35" s="6" t="s">
        <v>84</v>
      </c>
      <c r="G35" s="2" t="s">
        <v>70</v>
      </c>
      <c r="H35" s="2" t="s">
        <v>17</v>
      </c>
    </row>
    <row r="36" spans="1:11" ht="12.75">
      <c r="A36" s="11">
        <f t="shared" si="5"/>
        <v>39674.729166666664</v>
      </c>
      <c r="B36" s="11">
        <f t="shared" si="0"/>
        <v>39682.0625</v>
      </c>
      <c r="C36" s="14">
        <v>39681.729166666664</v>
      </c>
      <c r="D36" s="14">
        <f>C36+1/3</f>
        <v>39682.0625</v>
      </c>
      <c r="E36" s="2" t="s">
        <v>29</v>
      </c>
      <c r="F36" s="6" t="s">
        <v>85</v>
      </c>
      <c r="G36" s="2" t="s">
        <v>25</v>
      </c>
      <c r="H36" s="2" t="s">
        <v>109</v>
      </c>
      <c r="J36" s="2" t="s">
        <v>52</v>
      </c>
      <c r="K36" s="2">
        <v>1</v>
      </c>
    </row>
    <row r="37" spans="1:11" ht="12.75">
      <c r="A37" s="11">
        <f t="shared" si="5"/>
        <v>39681.729166666664</v>
      </c>
      <c r="B37" s="11">
        <f t="shared" si="0"/>
        <v>39689.0625</v>
      </c>
      <c r="C37" s="14">
        <f>C36+7</f>
        <v>39688.729166666664</v>
      </c>
      <c r="D37" s="14">
        <f>D36+7</f>
        <v>39689.0625</v>
      </c>
      <c r="E37" s="2" t="s">
        <v>29</v>
      </c>
      <c r="F37" s="6" t="s">
        <v>86</v>
      </c>
      <c r="G37" s="2" t="s">
        <v>24</v>
      </c>
      <c r="H37" s="2" t="s">
        <v>109</v>
      </c>
      <c r="J37" s="2" t="s">
        <v>52</v>
      </c>
      <c r="K37" s="2">
        <v>2</v>
      </c>
    </row>
    <row r="38" spans="1:9" ht="12.75">
      <c r="A38" s="11">
        <f t="shared" si="5"/>
        <v>39690</v>
      </c>
      <c r="B38" s="11">
        <f t="shared" si="0"/>
        <v>39699</v>
      </c>
      <c r="C38" s="14">
        <v>39697</v>
      </c>
      <c r="D38" s="14">
        <v>39699</v>
      </c>
      <c r="E38" s="2" t="s">
        <v>11</v>
      </c>
      <c r="F38" s="6" t="s">
        <v>87</v>
      </c>
      <c r="G38" s="3" t="s">
        <v>49</v>
      </c>
      <c r="I38" s="8" t="s">
        <v>31</v>
      </c>
    </row>
    <row r="39" spans="1:11" ht="12.75">
      <c r="A39" s="11">
        <f t="shared" si="5"/>
        <v>39690</v>
      </c>
      <c r="B39" s="11">
        <f t="shared" si="0"/>
        <v>39698</v>
      </c>
      <c r="C39" s="14">
        <v>39697</v>
      </c>
      <c r="D39" s="14">
        <f>C39+1</f>
        <v>39698</v>
      </c>
      <c r="E39" s="2" t="s">
        <v>29</v>
      </c>
      <c r="F39" s="6" t="s">
        <v>107</v>
      </c>
      <c r="G39" s="4" t="s">
        <v>106</v>
      </c>
      <c r="I39" s="8"/>
      <c r="J39" s="2" t="s">
        <v>52</v>
      </c>
      <c r="K39" s="2">
        <v>5</v>
      </c>
    </row>
    <row r="40" spans="1:11" ht="12.75">
      <c r="A40" s="11">
        <f t="shared" si="5"/>
        <v>39691</v>
      </c>
      <c r="B40" s="11">
        <f t="shared" si="0"/>
        <v>39699</v>
      </c>
      <c r="C40" s="14">
        <v>39698</v>
      </c>
      <c r="D40" s="14">
        <f>C40+1</f>
        <v>39699</v>
      </c>
      <c r="E40" s="2" t="s">
        <v>29</v>
      </c>
      <c r="F40" s="6" t="s">
        <v>108</v>
      </c>
      <c r="G40" s="2" t="s">
        <v>105</v>
      </c>
      <c r="J40" s="2" t="s">
        <v>52</v>
      </c>
      <c r="K40" s="2">
        <v>6</v>
      </c>
    </row>
    <row r="41" spans="1:11" ht="12.75">
      <c r="A41" s="11">
        <f t="shared" si="5"/>
        <v>39697.541666666664</v>
      </c>
      <c r="B41" s="11">
        <f>D41</f>
        <v>39704.666666666664</v>
      </c>
      <c r="C41" s="14">
        <v>39704.541666666664</v>
      </c>
      <c r="D41" s="14">
        <f>C41+1/8</f>
        <v>39704.666666666664</v>
      </c>
      <c r="E41" s="2" t="s">
        <v>29</v>
      </c>
      <c r="F41" s="6" t="s">
        <v>88</v>
      </c>
      <c r="G41" s="4" t="s">
        <v>32</v>
      </c>
      <c r="H41" s="2" t="s">
        <v>109</v>
      </c>
      <c r="I41" s="8"/>
      <c r="J41" s="2" t="s">
        <v>52</v>
      </c>
      <c r="K41" s="2">
        <v>5</v>
      </c>
    </row>
    <row r="42" spans="1:11" ht="12.75">
      <c r="A42" s="11">
        <f>C42-7</f>
        <v>39704.541666666664</v>
      </c>
      <c r="B42" s="11">
        <f>D42</f>
        <v>39711.666666666664</v>
      </c>
      <c r="C42" s="14">
        <f>C41+7</f>
        <v>39711.541666666664</v>
      </c>
      <c r="D42" s="14">
        <f>D41+7</f>
        <v>39711.666666666664</v>
      </c>
      <c r="E42" s="2" t="s">
        <v>29</v>
      </c>
      <c r="F42" s="6" t="s">
        <v>89</v>
      </c>
      <c r="G42" s="2" t="s">
        <v>90</v>
      </c>
      <c r="H42" s="2" t="s">
        <v>109</v>
      </c>
      <c r="J42" s="2" t="s">
        <v>52</v>
      </c>
      <c r="K42" s="2">
        <v>6</v>
      </c>
    </row>
    <row r="43" spans="1:8" ht="12.75">
      <c r="A43" s="11">
        <f t="shared" si="5"/>
        <v>39707.75</v>
      </c>
      <c r="B43" s="11">
        <v>39337</v>
      </c>
      <c r="C43" s="14">
        <v>39714.75</v>
      </c>
      <c r="D43" s="14">
        <f>C43+3/12</f>
        <v>39715</v>
      </c>
      <c r="E43" s="2" t="s">
        <v>29</v>
      </c>
      <c r="F43" s="6" t="s">
        <v>91</v>
      </c>
      <c r="G43" s="2" t="s">
        <v>70</v>
      </c>
      <c r="H43" s="2" t="s">
        <v>17</v>
      </c>
    </row>
    <row r="44" spans="1:9" ht="12.75">
      <c r="A44" s="11">
        <f>C44-7</f>
        <v>39711</v>
      </c>
      <c r="B44" s="11">
        <f>D44</f>
        <v>39720</v>
      </c>
      <c r="C44" s="14">
        <v>39718</v>
      </c>
      <c r="D44" s="14">
        <v>39720</v>
      </c>
      <c r="E44" s="2" t="s">
        <v>11</v>
      </c>
      <c r="F44" s="6" t="s">
        <v>92</v>
      </c>
      <c r="G44" s="3" t="s">
        <v>26</v>
      </c>
      <c r="I44" s="8" t="s">
        <v>110</v>
      </c>
    </row>
    <row r="45" spans="1:9" ht="12.75">
      <c r="A45" s="11">
        <f>C45-7</f>
        <v>39716</v>
      </c>
      <c r="B45" s="11">
        <f t="shared" si="0"/>
        <v>39724</v>
      </c>
      <c r="C45" s="14">
        <v>39723</v>
      </c>
      <c r="D45" s="14">
        <f>C45+1</f>
        <v>39724</v>
      </c>
      <c r="E45" s="2" t="s">
        <v>29</v>
      </c>
      <c r="F45" s="6" t="s">
        <v>93</v>
      </c>
      <c r="G45" s="2" t="s">
        <v>16</v>
      </c>
      <c r="H45" s="2" t="s">
        <v>15</v>
      </c>
      <c r="I45" s="9" t="s">
        <v>104</v>
      </c>
    </row>
    <row r="46" spans="1:9" ht="12.75">
      <c r="A46" s="11">
        <f>C46</f>
        <v>39699</v>
      </c>
      <c r="B46" s="11">
        <v>39448</v>
      </c>
      <c r="C46" s="14">
        <v>39699</v>
      </c>
      <c r="D46" s="14">
        <v>39813</v>
      </c>
      <c r="E46" s="2" t="s">
        <v>45</v>
      </c>
      <c r="G46" s="4" t="s">
        <v>99</v>
      </c>
      <c r="I46" s="8" t="s">
        <v>97</v>
      </c>
    </row>
    <row r="47" spans="1:9" ht="12.75">
      <c r="A47" s="11">
        <f>C47</f>
        <v>39699</v>
      </c>
      <c r="B47" s="11">
        <v>39447</v>
      </c>
      <c r="C47" s="14">
        <v>39699</v>
      </c>
      <c r="D47" s="14">
        <v>39813</v>
      </c>
      <c r="E47" s="2" t="s">
        <v>45</v>
      </c>
      <c r="G47" s="2" t="s">
        <v>100</v>
      </c>
      <c r="I47" s="8" t="s">
        <v>98</v>
      </c>
    </row>
  </sheetData>
  <hyperlinks>
    <hyperlink ref="I28" r:id="rId1" display="http://www.lwsa.org/j80/archive/2008/summer-social.php"/>
    <hyperlink ref="I34" r:id="rId2" display="http://www.lwsa.org/j80/archive/2008/index.php#2008SummerSeries"/>
    <hyperlink ref="I46" r:id="rId3" display="http://www.lwsa.org/j80/archive/2008/index.php"/>
    <hyperlink ref="I47" r:id="rId4" display="http://www.j-jamboree.org/2008/results.php"/>
    <hyperlink ref="I15" r:id="rId5" display="http://breakwateryc.org/spritfest/index.htm"/>
    <hyperlink ref="I25" r:id="rId6" display="http://redgrant.org/"/>
    <hyperlink ref="I23" r:id="rId7" display="http://www.lwsa.org/j80/archive/2008/index.php#2008SpringSeries"/>
    <hyperlink ref="I38" r:id="rId8" display="http://www.j-jamboree.org/"/>
  </hyperlinks>
  <printOptions gridLines="1"/>
  <pageMargins left="0.75" right="0.75" top="1" bottom="1" header="0.5" footer="0.5"/>
  <pageSetup horizontalDpi="300" verticalDpi="30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Knowles</dc:creator>
  <cp:keywords/>
  <dc:description/>
  <cp:lastModifiedBy>Jon Rochlis</cp:lastModifiedBy>
  <cp:lastPrinted>2006-04-12T19:50:10Z</cp:lastPrinted>
  <dcterms:created xsi:type="dcterms:W3CDTF">2004-03-21T00:55:08Z</dcterms:created>
  <dcterms:modified xsi:type="dcterms:W3CDTF">2008-05-28T20:04:40Z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862245600</vt:i4>
  </property>
  <property fmtid="{D5CDD505-2E9C-101B-9397-08002B2CF9AE}" pid="3" name="_EmailSubject">
    <vt:lpwstr>Revise</vt:lpwstr>
  </property>
  <property fmtid="{D5CDD505-2E9C-101B-9397-08002B2CF9AE}" pid="4" name="_AuthorEmail">
    <vt:lpwstr>akanegsberg@comcast.net</vt:lpwstr>
  </property>
  <property fmtid="{D5CDD505-2E9C-101B-9397-08002B2CF9AE}" pid="5" name="_AuthorEmailDisplayName">
    <vt:lpwstr>Alan Kanegsberg</vt:lpwstr>
  </property>
  <property fmtid="{D5CDD505-2E9C-101B-9397-08002B2CF9AE}" pid="6" name="_ReviewingToolsShownOnce">
    <vt:lpwstr/>
  </property>
</Properties>
</file>